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charlesdarwinuni-my.sharepoint.com/personal/shannon_millar_cdu_edu_au/Documents/Templates/"/>
    </mc:Choice>
  </mc:AlternateContent>
  <xr:revisionPtr revIDLastSave="0" documentId="8_{C5869753-FF5B-442C-912D-5053B3B5CE05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Budget-Projected" sheetId="2" r:id="rId1"/>
    <sheet name="Budget-Actual" sheetId="3" r:id="rId2"/>
    <sheet name="Budget-Comparison" sheetId="5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3" l="1"/>
  <c r="C37" i="2"/>
  <c r="L7" i="2"/>
  <c r="C45" i="2"/>
  <c r="L8" i="2"/>
  <c r="B45" i="2"/>
  <c r="K8" i="2"/>
  <c r="B37" i="2"/>
  <c r="K7" i="2"/>
  <c r="C29" i="2"/>
  <c r="L6" i="2"/>
  <c r="B29" i="2"/>
  <c r="K6" i="2"/>
  <c r="C20" i="2"/>
  <c r="L5" i="2"/>
  <c r="B20" i="2"/>
  <c r="K5" i="2"/>
  <c r="C14" i="2"/>
  <c r="L4" i="2"/>
  <c r="B14" i="2"/>
  <c r="K4" i="2"/>
  <c r="C46" i="2"/>
  <c r="B46" i="2"/>
  <c r="L9" i="2"/>
  <c r="K9" i="2"/>
  <c r="B4" i="5"/>
  <c r="K4" i="3"/>
  <c r="K5" i="3"/>
  <c r="K6" i="3"/>
  <c r="K7" i="3"/>
  <c r="K8" i="3"/>
  <c r="K9" i="3"/>
  <c r="F4" i="5"/>
  <c r="A37" i="5"/>
  <c r="B37" i="5"/>
  <c r="E37" i="5"/>
  <c r="F37" i="5"/>
  <c r="A38" i="5"/>
  <c r="B38" i="5"/>
  <c r="E38" i="5"/>
  <c r="F38" i="5"/>
  <c r="A39" i="5"/>
  <c r="B39" i="5"/>
  <c r="E39" i="5"/>
  <c r="F39" i="5"/>
  <c r="A40" i="5"/>
  <c r="B40" i="5"/>
  <c r="E40" i="5"/>
  <c r="F40" i="5"/>
  <c r="A41" i="5"/>
  <c r="B41" i="5"/>
  <c r="E41" i="5"/>
  <c r="F41" i="5"/>
  <c r="A42" i="5"/>
  <c r="B42" i="5"/>
  <c r="E42" i="5"/>
  <c r="F42" i="5"/>
  <c r="A43" i="5"/>
  <c r="B43" i="5"/>
  <c r="E43" i="5"/>
  <c r="F43" i="5"/>
</calcChain>
</file>

<file path=xl/sharedStrings.xml><?xml version="1.0" encoding="utf-8"?>
<sst xmlns="http://schemas.openxmlformats.org/spreadsheetml/2006/main" count="98" uniqueCount="56">
  <si>
    <t>Other</t>
  </si>
  <si>
    <r>
      <rPr>
        <b/>
        <sz val="36"/>
        <color indexed="8"/>
        <rFont val="Calibri"/>
      </rPr>
      <t>EVENT</t>
    </r>
    <r>
      <rPr>
        <b/>
        <sz val="18"/>
        <color indexed="8"/>
        <rFont val="Calibri"/>
        <family val="2"/>
      </rPr>
      <t xml:space="preserve"> </t>
    </r>
    <r>
      <rPr>
        <b/>
        <sz val="36"/>
        <color indexed="8"/>
        <rFont val="Calibri"/>
      </rPr>
      <t>BUDGET</t>
    </r>
  </si>
  <si>
    <t>Estimated Cost</t>
  </si>
  <si>
    <t>Actual Cost</t>
  </si>
  <si>
    <t>VENUE</t>
  </si>
  <si>
    <t>Decorations</t>
  </si>
  <si>
    <t>REFRESHMENTS</t>
  </si>
  <si>
    <t>Food</t>
  </si>
  <si>
    <t>Drinks</t>
  </si>
  <si>
    <t>PROGRAM</t>
  </si>
  <si>
    <t>PROMOTION</t>
  </si>
  <si>
    <t>Paid advertising</t>
  </si>
  <si>
    <t>Special offers/giveaways</t>
  </si>
  <si>
    <t>MISCELLANEOUS</t>
  </si>
  <si>
    <t>Swag (stickers, keychains, etc.)</t>
  </si>
  <si>
    <t>Venue costs</t>
  </si>
  <si>
    <t>Program costs</t>
  </si>
  <si>
    <t>Promotion costs</t>
  </si>
  <si>
    <t>Miscellaneous costs</t>
  </si>
  <si>
    <t>Expense Breakdown</t>
  </si>
  <si>
    <t>Refreshment costs</t>
  </si>
  <si>
    <t>Estimated Totals</t>
  </si>
  <si>
    <t>GRAND TOTAL</t>
  </si>
  <si>
    <t>(Sheet 2 of 3)</t>
  </si>
  <si>
    <t>Expenses</t>
  </si>
  <si>
    <t>Actual Totals</t>
  </si>
  <si>
    <t>(Sheet 3 of 3)</t>
  </si>
  <si>
    <t>PROJECTED TOTAL BUDGET:</t>
  </si>
  <si>
    <t>ACTUAL TOTAL BUDGET:</t>
  </si>
  <si>
    <t>Furniture rentals</t>
  </si>
  <si>
    <t>Equipment rentals (speakers, microphones, etc.)</t>
  </si>
  <si>
    <t>Signage</t>
  </si>
  <si>
    <t>Performers</t>
  </si>
  <si>
    <t>Presenters</t>
  </si>
  <si>
    <t>Presenter/performer travel</t>
  </si>
  <si>
    <t>Presenter/performer accommodations</t>
  </si>
  <si>
    <t>Web development</t>
  </si>
  <si>
    <t>Name tags/badges</t>
  </si>
  <si>
    <t>Printed agendas/programs</t>
  </si>
  <si>
    <t>Stationary/pens/pencils</t>
  </si>
  <si>
    <r>
      <rPr>
        <b/>
        <sz val="36"/>
        <color indexed="8"/>
        <rFont val="Neue Plak Regular"/>
      </rPr>
      <t>EVENT BUDGET</t>
    </r>
  </si>
  <si>
    <t>Electricity</t>
  </si>
  <si>
    <t>Photographer / Videographer</t>
  </si>
  <si>
    <t>Presenter / Performer travel</t>
  </si>
  <si>
    <t>Presenter / Performer accommodations</t>
  </si>
  <si>
    <t>Physical Advertisements(flyers, stickers, etc.)</t>
  </si>
  <si>
    <t>Web Advertisements(paid Facebook/Instagram ads, etc.)</t>
  </si>
  <si>
    <t>Staff (security, check-in staff, etc.)</t>
  </si>
  <si>
    <t xml:space="preserve">Other </t>
  </si>
  <si>
    <t>Other costs</t>
  </si>
  <si>
    <t>Total  Venue</t>
  </si>
  <si>
    <t xml:space="preserve">Total Refreshments </t>
  </si>
  <si>
    <t>Total Program</t>
  </si>
  <si>
    <t>Total Promotion</t>
  </si>
  <si>
    <t>Total Other</t>
  </si>
  <si>
    <t>Room/venue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</si>
</sst>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&quot;$&quot;#,##0"/>
    <numFmt numFmtId="166" formatCode="&quot;$&quot;#,##0.00"/>
    <numFmt numFmtId="167" formatCode="_-[$£-809]* #,##0.00_-;\-[$£-809]* #,##0.00_-;_-[$£-809]* &quot;-&quot;??_-;_-@_-"/>
    <numFmt numFmtId="168" formatCode="_([$$-409]* #,##0.00_);_([$$-409]* \(#,##0.00\);_([$$-409]* &quot;-&quot;??_);_(@_)"/>
    <numFmt numFmtId="169" formatCode="_-[$$-C09]* #,##0.00_-;\-[$$-C09]* #,##0.00_-;_-[$$-C09]* &quot;-&quot;??_-;_-@_-"/>
  </numFmts>
  <fonts count="24">
    <font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36"/>
      <color indexed="8"/>
      <name val="Calibri"/>
    </font>
    <font>
      <b/>
      <sz val="36"/>
      <color indexed="8"/>
      <name val="Neue Plak Regular"/>
    </font>
    <font>
      <sz val="11"/>
      <name val="Neue Plak Regula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scheme val="minor"/>
    </font>
    <font>
      <b/>
      <sz val="14"/>
      <color theme="0"/>
      <name val="Calibri"/>
      <scheme val="minor"/>
    </font>
    <font>
      <b/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Neue Plak Regular"/>
    </font>
    <font>
      <b/>
      <sz val="20"/>
      <color theme="1"/>
      <name val="Neue Plak Regular"/>
    </font>
    <font>
      <sz val="11"/>
      <color theme="1"/>
      <name val="Neue Plak Regular"/>
    </font>
    <font>
      <b/>
      <sz val="11"/>
      <color theme="1"/>
      <name val="Neue Plak Regular"/>
    </font>
    <font>
      <b/>
      <sz val="14"/>
      <color theme="0"/>
      <name val="Neue Plak Regular"/>
    </font>
    <font>
      <sz val="12"/>
      <color theme="1"/>
      <name val="Neue Plak Regular"/>
    </font>
    <font>
      <sz val="11"/>
      <color rgb="FF000000"/>
      <name val="Neue Plak Regular"/>
    </font>
    <font>
      <b/>
      <sz val="12"/>
      <color theme="1"/>
      <name val="Neue Plak Regula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DC906"/>
        <bgColor indexed="64"/>
      </patternFill>
    </fill>
    <fill>
      <patternFill patternType="solid">
        <fgColor rgb="FFFFBB07"/>
        <bgColor indexed="64"/>
      </patternFill>
    </fill>
    <fill>
      <patternFill patternType="solid">
        <fgColor rgb="FF2798FF"/>
        <bgColor indexed="64"/>
      </patternFill>
    </fill>
    <fill>
      <patternFill patternType="solid">
        <fgColor rgb="FFD33490"/>
        <bgColor indexed="64"/>
      </patternFill>
    </fill>
    <fill>
      <patternFill patternType="solid">
        <fgColor rgb="FF5940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D407"/>
        <bgColor indexed="64"/>
      </patternFill>
    </fill>
    <fill>
      <patternFill patternType="solid">
        <fgColor rgb="FFFEBD09"/>
        <bgColor indexed="64"/>
      </patternFill>
    </fill>
    <fill>
      <patternFill patternType="solid">
        <fgColor rgb="FF1295FF"/>
        <bgColor indexed="64"/>
      </patternFill>
    </fill>
    <fill>
      <patternFill patternType="solid">
        <fgColor rgb="FFE80096"/>
        <bgColor indexed="64"/>
      </patternFill>
    </fill>
    <fill>
      <patternFill patternType="solid">
        <fgColor rgb="FF5F2DD5"/>
        <bgColor indexed="64"/>
      </patternFill>
    </fill>
    <fill>
      <patternFill patternType="solid">
        <fgColor rgb="FFADC907"/>
        <bgColor indexed="64"/>
      </patternFill>
    </fill>
    <fill>
      <patternFill patternType="solid">
        <fgColor rgb="FFFFBB08"/>
        <bgColor indexed="64"/>
      </patternFill>
    </fill>
    <fill>
      <patternFill patternType="solid">
        <fgColor rgb="FF593FD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166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99">
    <xf numFmtId="166" fontId="0" fillId="0" borderId="0" xfId="0"/>
    <xf numFmtId="0" fontId="6" fillId="0" borderId="0" xfId="2"/>
    <xf numFmtId="0" fontId="7" fillId="0" borderId="0" xfId="2" applyFont="1"/>
    <xf numFmtId="165" fontId="6" fillId="0" borderId="0" xfId="2" applyNumberFormat="1"/>
    <xf numFmtId="0" fontId="6" fillId="0" borderId="1" xfId="2" applyBorder="1"/>
    <xf numFmtId="0" fontId="8" fillId="0" borderId="1" xfId="2" applyFont="1" applyBorder="1"/>
    <xf numFmtId="0" fontId="5" fillId="0" borderId="0" xfId="2" applyFont="1"/>
    <xf numFmtId="0" fontId="8" fillId="2" borderId="2" xfId="2" applyFont="1" applyFill="1" applyBorder="1"/>
    <xf numFmtId="0" fontId="10" fillId="3" borderId="0" xfId="2" applyFont="1" applyFill="1"/>
    <xf numFmtId="0" fontId="10" fillId="4" borderId="0" xfId="2" applyFont="1" applyFill="1"/>
    <xf numFmtId="0" fontId="10" fillId="5" borderId="0" xfId="2" applyFont="1" applyFill="1"/>
    <xf numFmtId="0" fontId="10" fillId="6" borderId="0" xfId="2" applyFont="1" applyFill="1"/>
    <xf numFmtId="0" fontId="10" fillId="7" borderId="0" xfId="2" applyFont="1" applyFill="1"/>
    <xf numFmtId="0" fontId="5" fillId="8" borderId="4" xfId="2" applyFont="1" applyFill="1" applyBorder="1"/>
    <xf numFmtId="0" fontId="6" fillId="9" borderId="0" xfId="2" applyFill="1"/>
    <xf numFmtId="0" fontId="6" fillId="10" borderId="0" xfId="2" applyFill="1"/>
    <xf numFmtId="0" fontId="7" fillId="0" borderId="4" xfId="2" applyFont="1" applyBorder="1"/>
    <xf numFmtId="0" fontId="8" fillId="8" borderId="4" xfId="2" applyFont="1" applyFill="1" applyBorder="1"/>
    <xf numFmtId="0" fontId="6" fillId="11" borderId="0" xfId="2" applyFill="1"/>
    <xf numFmtId="0" fontId="6" fillId="12" borderId="0" xfId="2" applyFill="1"/>
    <xf numFmtId="0" fontId="6" fillId="13" borderId="0" xfId="2" applyFill="1"/>
    <xf numFmtId="0" fontId="8" fillId="2" borderId="4" xfId="2" applyFont="1" applyFill="1" applyBorder="1"/>
    <xf numFmtId="0" fontId="12" fillId="0" borderId="5" xfId="2" applyFont="1" applyBorder="1"/>
    <xf numFmtId="0" fontId="11" fillId="8" borderId="6" xfId="2" applyFont="1" applyFill="1" applyBorder="1"/>
    <xf numFmtId="166" fontId="12" fillId="0" borderId="0" xfId="0" applyFont="1"/>
    <xf numFmtId="166" fontId="13" fillId="0" borderId="0" xfId="0" applyFont="1"/>
    <xf numFmtId="166" fontId="8" fillId="0" borderId="0" xfId="0" applyFont="1" applyAlignment="1">
      <alignment horizontal="left"/>
    </xf>
    <xf numFmtId="0" fontId="5" fillId="0" borderId="0" xfId="2" applyFont="1"/>
    <xf numFmtId="0" fontId="5" fillId="0" borderId="7" xfId="2" applyFont="1" applyBorder="1"/>
    <xf numFmtId="0" fontId="5" fillId="0" borderId="0" xfId="2" applyFont="1" applyBorder="1"/>
    <xf numFmtId="0" fontId="8" fillId="8" borderId="4" xfId="2" applyFont="1" applyFill="1" applyBorder="1" applyAlignment="1">
      <alignment horizontal="left"/>
    </xf>
    <xf numFmtId="0" fontId="17" fillId="8" borderId="2" xfId="2" applyFont="1" applyFill="1" applyBorder="1"/>
    <xf numFmtId="0" fontId="18" fillId="0" borderId="1" xfId="2" applyFont="1" applyBorder="1"/>
    <xf numFmtId="0" fontId="18" fillId="0" borderId="0" xfId="2" applyFont="1"/>
    <xf numFmtId="0" fontId="19" fillId="0" borderId="4" xfId="2" applyFont="1" applyBorder="1"/>
    <xf numFmtId="0" fontId="18" fillId="0" borderId="4" xfId="2" applyFont="1" applyBorder="1"/>
    <xf numFmtId="0" fontId="16" fillId="2" borderId="2" xfId="2" applyFont="1" applyFill="1" applyBorder="1"/>
    <xf numFmtId="17" fontId="16" fillId="2" borderId="2" xfId="2" applyNumberFormat="1" applyFont="1" applyFill="1" applyBorder="1"/>
    <xf numFmtId="0" fontId="16" fillId="2" borderId="4" xfId="2" applyFont="1" applyFill="1" applyBorder="1"/>
    <xf numFmtId="0" fontId="20" fillId="3" borderId="0" xfId="2" applyFont="1" applyFill="1"/>
    <xf numFmtId="165" fontId="4" fillId="3" borderId="2" xfId="2" applyNumberFormat="1" applyFont="1" applyFill="1" applyBorder="1"/>
    <xf numFmtId="0" fontId="18" fillId="9" borderId="0" xfId="2" applyFont="1" applyFill="1"/>
    <xf numFmtId="0" fontId="21" fillId="8" borderId="4" xfId="2" applyFont="1" applyFill="1" applyBorder="1"/>
    <xf numFmtId="168" fontId="22" fillId="0" borderId="4" xfId="0" applyNumberFormat="1" applyFont="1" applyBorder="1"/>
    <xf numFmtId="0" fontId="21" fillId="0" borderId="0" xfId="2" applyFont="1"/>
    <xf numFmtId="168" fontId="18" fillId="0" borderId="2" xfId="3" applyNumberFormat="1" applyFont="1" applyBorder="1"/>
    <xf numFmtId="0" fontId="18" fillId="10" borderId="0" xfId="2" applyFont="1" applyFill="1"/>
    <xf numFmtId="168" fontId="18" fillId="0" borderId="4" xfId="2" applyNumberFormat="1" applyFont="1" applyBorder="1"/>
    <xf numFmtId="0" fontId="18" fillId="11" borderId="0" xfId="2" applyFont="1" applyFill="1"/>
    <xf numFmtId="0" fontId="18" fillId="12" borderId="0" xfId="2" applyFont="1" applyFill="1"/>
    <xf numFmtId="0" fontId="18" fillId="13" borderId="0" xfId="2" applyFont="1" applyFill="1"/>
    <xf numFmtId="0" fontId="23" fillId="0" borderId="5" xfId="2" applyFont="1" applyBorder="1"/>
    <xf numFmtId="168" fontId="23" fillId="0" borderId="3" xfId="2" applyNumberFormat="1" applyFont="1" applyBorder="1"/>
    <xf numFmtId="0" fontId="23" fillId="0" borderId="0" xfId="2" applyFont="1" applyBorder="1"/>
    <xf numFmtId="168" fontId="23" fillId="0" borderId="0" xfId="2" applyNumberFormat="1" applyFont="1" applyBorder="1"/>
    <xf numFmtId="0" fontId="20" fillId="4" borderId="0" xfId="2" applyFont="1" applyFill="1"/>
    <xf numFmtId="167" fontId="18" fillId="4" borderId="2" xfId="3" applyNumberFormat="1" applyFont="1" applyFill="1" applyBorder="1"/>
    <xf numFmtId="0" fontId="20" fillId="5" borderId="0" xfId="2" applyFont="1" applyFill="1"/>
    <xf numFmtId="167" fontId="18" fillId="5" borderId="2" xfId="3" applyNumberFormat="1" applyFont="1" applyFill="1" applyBorder="1"/>
    <xf numFmtId="0" fontId="20" fillId="6" borderId="0" xfId="2" applyFont="1" applyFill="1"/>
    <xf numFmtId="167" fontId="18" fillId="6" borderId="2" xfId="3" applyNumberFormat="1" applyFont="1" applyFill="1" applyBorder="1"/>
    <xf numFmtId="0" fontId="20" fillId="7" borderId="0" xfId="2" applyFont="1" applyFill="1"/>
    <xf numFmtId="167" fontId="18" fillId="7" borderId="2" xfId="3" applyNumberFormat="1" applyFont="1" applyFill="1" applyBorder="1"/>
    <xf numFmtId="0" fontId="21" fillId="0" borderId="0" xfId="2" applyFont="1" applyBorder="1"/>
    <xf numFmtId="0" fontId="16" fillId="0" borderId="1" xfId="2" applyFont="1" applyBorder="1"/>
    <xf numFmtId="0" fontId="19" fillId="0" borderId="0" xfId="2" applyFont="1"/>
    <xf numFmtId="168" fontId="16" fillId="0" borderId="3" xfId="3" applyNumberFormat="1" applyFont="1" applyBorder="1"/>
    <xf numFmtId="0" fontId="23" fillId="14" borderId="0" xfId="2" applyFont="1" applyFill="1"/>
    <xf numFmtId="168" fontId="18" fillId="14" borderId="2" xfId="3" applyNumberFormat="1" applyFont="1" applyFill="1" applyBorder="1"/>
    <xf numFmtId="0" fontId="21" fillId="15" borderId="0" xfId="2" applyFont="1" applyFill="1"/>
    <xf numFmtId="168" fontId="18" fillId="15" borderId="2" xfId="3" applyNumberFormat="1" applyFont="1" applyFill="1" applyBorder="1"/>
    <xf numFmtId="0" fontId="21" fillId="5" borderId="0" xfId="2" applyFont="1" applyFill="1"/>
    <xf numFmtId="168" fontId="18" fillId="5" borderId="2" xfId="3" applyNumberFormat="1" applyFont="1" applyFill="1" applyBorder="1"/>
    <xf numFmtId="0" fontId="21" fillId="6" borderId="0" xfId="2" applyFont="1" applyFill="1"/>
    <xf numFmtId="168" fontId="18" fillId="6" borderId="2" xfId="3" applyNumberFormat="1" applyFont="1" applyFill="1" applyBorder="1"/>
    <xf numFmtId="0" fontId="21" fillId="16" borderId="7" xfId="2" applyFont="1" applyFill="1" applyBorder="1"/>
    <xf numFmtId="168" fontId="18" fillId="16" borderId="2" xfId="3" applyNumberFormat="1" applyFont="1" applyFill="1" applyBorder="1"/>
    <xf numFmtId="0" fontId="0" fillId="0" borderId="0" xfId="2" applyFont="1"/>
    <xf numFmtId="169" fontId="14" fillId="0" borderId="4" xfId="0" applyNumberFormat="1" applyFont="1" applyBorder="1"/>
    <xf numFmtId="169" fontId="6" fillId="0" borderId="4" xfId="2" applyNumberFormat="1" applyBorder="1"/>
    <xf numFmtId="169" fontId="12" fillId="0" borderId="3" xfId="2" applyNumberFormat="1" applyFont="1" applyBorder="1"/>
    <xf numFmtId="169" fontId="11" fillId="8" borderId="2" xfId="2" applyNumberFormat="1" applyFont="1" applyFill="1" applyBorder="1"/>
    <xf numFmtId="169" fontId="6" fillId="0" borderId="4" xfId="2" applyNumberFormat="1" applyFont="1" applyBorder="1"/>
    <xf numFmtId="169" fontId="8" fillId="2" borderId="2" xfId="2" applyNumberFormat="1" applyFont="1" applyFill="1" applyBorder="1"/>
    <xf numFmtId="169" fontId="9" fillId="3" borderId="2" xfId="2" applyNumberFormat="1" applyFont="1" applyFill="1" applyBorder="1"/>
    <xf numFmtId="169" fontId="6" fillId="0" borderId="2" xfId="1" applyNumberFormat="1" applyFont="1" applyBorder="1"/>
    <xf numFmtId="169" fontId="6" fillId="4" borderId="2" xfId="1" applyNumberFormat="1" applyFont="1" applyFill="1" applyBorder="1"/>
    <xf numFmtId="169" fontId="6" fillId="5" borderId="2" xfId="1" applyNumberFormat="1" applyFont="1" applyFill="1" applyBorder="1"/>
    <xf numFmtId="169" fontId="6" fillId="6" borderId="2" xfId="1" applyNumberFormat="1" applyFont="1" applyFill="1" applyBorder="1"/>
    <xf numFmtId="169" fontId="6" fillId="7" borderId="2" xfId="1" applyNumberFormat="1" applyFont="1" applyFill="1" applyBorder="1"/>
    <xf numFmtId="169" fontId="6" fillId="0" borderId="8" xfId="1" applyNumberFormat="1" applyFont="1" applyBorder="1"/>
    <xf numFmtId="169" fontId="8" fillId="0" borderId="3" xfId="2" applyNumberFormat="1" applyFont="1" applyBorder="1"/>
    <xf numFmtId="169" fontId="6" fillId="0" borderId="0" xfId="2" applyNumberFormat="1" applyFont="1"/>
    <xf numFmtId="169" fontId="15" fillId="0" borderId="0" xfId="0" applyNumberFormat="1" applyFont="1"/>
    <xf numFmtId="169" fontId="0" fillId="0" borderId="0" xfId="0" applyNumberFormat="1"/>
    <xf numFmtId="169" fontId="8" fillId="0" borderId="0" xfId="0" applyNumberFormat="1" applyFont="1" applyAlignment="1">
      <alignment horizontal="left"/>
    </xf>
    <xf numFmtId="169" fontId="12" fillId="0" borderId="0" xfId="0" applyNumberFormat="1" applyFont="1"/>
    <xf numFmtId="0" fontId="17" fillId="0" borderId="2" xfId="2" applyFont="1" applyFill="1" applyBorder="1"/>
    <xf numFmtId="0" fontId="16" fillId="8" borderId="4" xfId="2" applyFont="1" applyFill="1" applyBorder="1" applyAlignment="1">
      <alignment horizontal="center" vertical="center"/>
    </xf>
  </cellXfs>
  <cellStyles count="4">
    <cellStyle name="Currency" xfId="1" builtinId="4"/>
    <cellStyle name="Normal" xfId="0" builtinId="0" customBuiltin="1"/>
    <cellStyle name="Normal 2" xfId="2" xr:uid="{00000000-0005-0000-0000-000002000000}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37-4278-B7CC-00FD9EBA7873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37-4278-B7CC-00FD9EBA7873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37-4278-B7CC-00FD9EBA7873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737-4278-B7CC-00FD9EBA7873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737-4278-B7CC-00FD9EBA787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Neue Plak"/>
                    <a:ea typeface="Neue Plak"/>
                    <a:cs typeface="Neue Pla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'Budget-Projected'!$J$4:$J$8</c:f>
              <c:strCache>
                <c:ptCount val="5"/>
                <c:pt idx="0">
                  <c:v>Venue costs</c:v>
                </c:pt>
                <c:pt idx="1">
                  <c:v>Refreshment costs</c:v>
                </c:pt>
                <c:pt idx="2">
                  <c:v>Program costs</c:v>
                </c:pt>
                <c:pt idx="3">
                  <c:v>Promotion costs</c:v>
                </c:pt>
                <c:pt idx="4">
                  <c:v>Other costs</c:v>
                </c:pt>
              </c:strCache>
            </c:strRef>
          </c:cat>
          <c:val>
            <c:numRef>
              <c:f>'Budget-Projected'!$K$4:$K$8</c:f>
              <c:numCache>
                <c:formatCode>_([$$-409]* #,##0.00_);_([$$-409]* \(#,##0.00\);_([$$-409]* "-"??_);_(@_)</c:formatCode>
                <c:ptCount val="5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37-4278-B7CC-00FD9EBA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52083299649101"/>
          <c:y val="0.207862252158239"/>
          <c:w val="0.32479102329867898"/>
          <c:h val="0.6222897258324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Neue Plak"/>
              <a:ea typeface="Neue Plak"/>
              <a:cs typeface="Neue Pla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05-42EC-8661-6557374037D3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705-42EC-8661-6557374037D3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05-42EC-8661-6557374037D3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705-42EC-8661-6557374037D3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705-42EC-8661-6557374037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'Budget-Actual'!$J$4:$J$8</c:f>
              <c:strCache>
                <c:ptCount val="5"/>
                <c:pt idx="0">
                  <c:v>Venue costs</c:v>
                </c:pt>
                <c:pt idx="1">
                  <c:v>Refreshment costs</c:v>
                </c:pt>
                <c:pt idx="2">
                  <c:v>Program costs</c:v>
                </c:pt>
                <c:pt idx="3">
                  <c:v>Promotion costs</c:v>
                </c:pt>
                <c:pt idx="4">
                  <c:v>Miscellaneous costs</c:v>
                </c:pt>
              </c:strCache>
            </c:strRef>
          </c:cat>
          <c:val>
            <c:numRef>
              <c:f>'Budget-Actual'!$K$4:$K$8</c:f>
              <c:numCache>
                <c:formatCode>_-[$$-C09]* #,##0.00_-;\-[$$-C09]* #,##0.00_-;_-[$$-C09]* "-"??_-;_-@_-</c:formatCode>
                <c:ptCount val="5"/>
                <c:pt idx="0">
                  <c:v>800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5-42EC-8661-655737403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575896762904602"/>
          <c:y val="0.241597143380333"/>
          <c:w val="0.37201902887139099"/>
          <c:h val="0.622289690532868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51653543307102E-2"/>
          <c:y val="3.23383084577114E-2"/>
          <c:w val="0.41682582677165397"/>
          <c:h val="0.904610412504406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'Budget-Actual'!$J$4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'Budget-Actual'!$K$4</c:f>
              <c:numCache>
                <c:formatCode>_-[$$-C09]* #,##0.00_-;\-[$$-C09]* #,##0.00_-;_-[$$-C09]* "-"??_-;_-@_-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A-4226-A83A-6924C1CD51DC}"/>
            </c:ext>
          </c:extLst>
        </c:ser>
        <c:ser>
          <c:idx val="1"/>
          <c:order val="1"/>
          <c:tx>
            <c:strRef>
              <c:f>'Budget-Actual'!$J$5</c:f>
              <c:strCache>
                <c:ptCount val="1"/>
                <c:pt idx="0">
                  <c:v>Refreshment costs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'Budget-Actual'!$K$5</c:f>
              <c:numCache>
                <c:formatCode>_-[$$-C09]* #,##0.00_-;\-[$$-C09]* #,##0.00_-;_-[$$-C09]* "-"??_-;_-@_-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A-4226-A83A-6924C1CD51DC}"/>
            </c:ext>
          </c:extLst>
        </c:ser>
        <c:ser>
          <c:idx val="2"/>
          <c:order val="2"/>
          <c:tx>
            <c:strRef>
              <c:f>'Budget-Actual'!$J$6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'Budget-Actual'!$K$6</c:f>
              <c:numCache>
                <c:formatCode>_-[$$-C09]* #,##0.00_-;\-[$$-C09]* #,##0.00_-;_-[$$-C09]* "-"??_-;_-@_-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A-4226-A83A-6924C1CD51DC}"/>
            </c:ext>
          </c:extLst>
        </c:ser>
        <c:ser>
          <c:idx val="3"/>
          <c:order val="3"/>
          <c:tx>
            <c:strRef>
              <c:f>'Budget-Actual'!$J$7</c:f>
              <c:strCache>
                <c:ptCount val="1"/>
                <c:pt idx="0">
                  <c:v>Promotion costs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'Budget-Actual'!$K$7</c:f>
              <c:numCache>
                <c:formatCode>_-[$$-C09]* #,##0.00_-;\-[$$-C09]* #,##0.00_-;_-[$$-C09]* "-"??_-;_-@_-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6A-4226-A83A-6924C1CD51DC}"/>
            </c:ext>
          </c:extLst>
        </c:ser>
        <c:ser>
          <c:idx val="4"/>
          <c:order val="4"/>
          <c:tx>
            <c:strRef>
              <c:f>'Budget-Actual'!$J$8</c:f>
              <c:strCache>
                <c:ptCount val="1"/>
                <c:pt idx="0">
                  <c:v>Miscellaneous costs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'Budget-Actual'!$K$8</c:f>
              <c:numCache>
                <c:formatCode>_-[$$-C09]* #,##0.00_-;\-[$$-C09]* #,##0.00_-;_-[$$-C09]* "-"??_-;_-@_-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6A-4226-A83A-6924C1CD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2860144"/>
        <c:axId val="2134711568"/>
      </c:barChart>
      <c:catAx>
        <c:axId val="21328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711568"/>
        <c:crosses val="autoZero"/>
        <c:auto val="1"/>
        <c:lblAlgn val="ctr"/>
        <c:lblOffset val="100"/>
        <c:noMultiLvlLbl val="0"/>
      </c:catAx>
      <c:valAx>
        <c:axId val="21347115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-[$$-C09]* #,##0.00_-;\-[$$-C09]* #,##0.00_-;_-[$$-C09]* &quot;-&quot;??_-;_-@_-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860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5937748031496104"/>
          <c:y val="0.25063108901641501"/>
          <c:w val="0.420622519685039"/>
          <c:h val="0.654103329774455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683859861599"/>
          <c:y val="2.9478458049886601E-2"/>
          <c:w val="0.42165848449105803"/>
          <c:h val="0.913046226364562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'Budget-Comparison'!$A$38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'Budget-Comparison'!$B$38</c:f>
              <c:numCache>
                <c:formatCode>_-[$$-C09]* #,##0.00_-;\-[$$-C09]* #,##0.00_-;_-[$$-C09]* "-"??_-;_-@_-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5-412F-A332-9CFCDC6025D9}"/>
            </c:ext>
          </c:extLst>
        </c:ser>
        <c:ser>
          <c:idx val="1"/>
          <c:order val="1"/>
          <c:tx>
            <c:strRef>
              <c:f>'Budget-Comparison'!$A$39</c:f>
              <c:strCache>
                <c:ptCount val="1"/>
                <c:pt idx="0">
                  <c:v>Refreshment costs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'Budget-Comparison'!$B$39</c:f>
              <c:numCache>
                <c:formatCode>_-[$$-C09]* #,##0.00_-;\-[$$-C09]* #,##0.00_-;_-[$$-C09]* "-"??_-;_-@_-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5-412F-A332-9CFCDC6025D9}"/>
            </c:ext>
          </c:extLst>
        </c:ser>
        <c:ser>
          <c:idx val="2"/>
          <c:order val="2"/>
          <c:tx>
            <c:strRef>
              <c:f>'Budget-Comparison'!$A$40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'Budget-Comparison'!$B$40</c:f>
              <c:numCache>
                <c:formatCode>_-[$$-C09]* #,##0.00_-;\-[$$-C09]* #,##0.00_-;_-[$$-C09]* "-"??_-;_-@_-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5-412F-A332-9CFCDC6025D9}"/>
            </c:ext>
          </c:extLst>
        </c:ser>
        <c:ser>
          <c:idx val="3"/>
          <c:order val="3"/>
          <c:tx>
            <c:strRef>
              <c:f>'Budget-Comparison'!$A$41</c:f>
              <c:strCache>
                <c:ptCount val="1"/>
                <c:pt idx="0">
                  <c:v>Promotion costs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'Budget-Comparison'!$B$41</c:f>
              <c:numCache>
                <c:formatCode>_-[$$-C09]* #,##0.00_-;\-[$$-C09]* #,##0.00_-;_-[$$-C09]* "-"??_-;_-@_-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5-412F-A332-9CFCDC6025D9}"/>
            </c:ext>
          </c:extLst>
        </c:ser>
        <c:ser>
          <c:idx val="4"/>
          <c:order val="4"/>
          <c:tx>
            <c:strRef>
              <c:f>'Budget-Comparison'!$A$42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'Budget-Comparison'!$B$42</c:f>
              <c:numCache>
                <c:formatCode>_-[$$-C09]* #,##0.00_-;\-[$$-C09]* #,##0.00_-;_-[$$-C09]* "-"??_-;_-@_-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5-412F-A332-9CFCDC602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4606784"/>
        <c:axId val="2134604848"/>
      </c:barChart>
      <c:catAx>
        <c:axId val="21346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604848"/>
        <c:crosses val="autoZero"/>
        <c:auto val="1"/>
        <c:lblAlgn val="ctr"/>
        <c:lblOffset val="100"/>
        <c:noMultiLvlLbl val="0"/>
      </c:catAx>
      <c:valAx>
        <c:axId val="21346048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-[$$-C09]* #,##0.00_-;\-[$$-C09]* #,##0.00_-;_-[$$-C09]* &quot;-&quot;??_-;_-@_-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606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6290111256335895"/>
          <c:y val="0.24320009361887099"/>
          <c:w val="0.42495313844878702"/>
          <c:h val="0.65192169450156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12</xdr:row>
      <xdr:rowOff>177800</xdr:rowOff>
    </xdr:from>
    <xdr:to>
      <xdr:col>12</xdr:col>
      <xdr:colOff>25400</xdr:colOff>
      <xdr:row>35</xdr:row>
      <xdr:rowOff>190500</xdr:rowOff>
    </xdr:to>
    <xdr:graphicFrame macro="">
      <xdr:nvGraphicFramePr>
        <xdr:cNvPr id="1025" name="Chart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295276</xdr:colOff>
      <xdr:row>0</xdr:row>
      <xdr:rowOff>47626</xdr:rowOff>
    </xdr:from>
    <xdr:to>
      <xdr:col>1</xdr:col>
      <xdr:colOff>1627730</xdr:colOff>
      <xdr:row>0</xdr:row>
      <xdr:rowOff>1038226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283DB-FDC2-4F3A-BB41-F2C3CBE9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3851" y="47626"/>
          <a:ext cx="1332454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9</xdr:row>
      <xdr:rowOff>177800</xdr:rowOff>
    </xdr:from>
    <xdr:to>
      <xdr:col>12</xdr:col>
      <xdr:colOff>25400</xdr:colOff>
      <xdr:row>22</xdr:row>
      <xdr:rowOff>152400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241300</xdr:colOff>
      <xdr:row>3</xdr:row>
      <xdr:rowOff>127000</xdr:rowOff>
    </xdr:from>
    <xdr:to>
      <xdr:col>7</xdr:col>
      <xdr:colOff>152400</xdr:colOff>
      <xdr:row>13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59400" y="1371600"/>
          <a:ext cx="3276600" cy="19939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How</a:t>
          </a:r>
          <a:r>
            <a:rPr lang="en-US" sz="1800" b="1" baseline="0"/>
            <a:t> to Use This Template</a:t>
          </a:r>
        </a:p>
        <a:p>
          <a:pPr algn="ctr"/>
          <a:endParaRPr lang="en-US" sz="1400" b="1" baseline="0"/>
        </a:p>
        <a:p>
          <a:pPr algn="l"/>
          <a:r>
            <a:rPr lang="en-US" sz="1800" b="1" baseline="0"/>
            <a:t>&lt;&lt; </a:t>
          </a:r>
          <a:r>
            <a:rPr lang="en-US" sz="1400" b="0" baseline="0"/>
            <a:t>Fill in your </a:t>
          </a:r>
          <a:r>
            <a:rPr lang="en-US" sz="1400" b="1" baseline="0"/>
            <a:t>actual costs </a:t>
          </a:r>
          <a:r>
            <a:rPr lang="en-US" sz="1400" b="0" baseline="0"/>
            <a:t>over here after completing your event.</a:t>
          </a:r>
        </a:p>
        <a:p>
          <a:pPr algn="l"/>
          <a:r>
            <a:rPr lang="en-US" sz="1200" b="0" baseline="0"/>
            <a:t>(Those "$100" entries are placeholders.)</a:t>
          </a:r>
        </a:p>
        <a:p>
          <a:pPr algn="l"/>
          <a:endParaRPr lang="en-US" sz="1800" b="0" baseline="0"/>
        </a:p>
        <a:p>
          <a:pPr algn="l"/>
          <a:r>
            <a:rPr lang="en-US" sz="1400" b="0" baseline="0"/>
            <a:t>These charts will update automatically. </a:t>
          </a:r>
          <a:r>
            <a:rPr lang="en-US" sz="1800" b="1" baseline="0"/>
            <a:t>&gt;&gt;</a:t>
          </a:r>
        </a:p>
      </xdr:txBody>
    </xdr:sp>
    <xdr:clientData/>
  </xdr:twoCellAnchor>
  <xdr:twoCellAnchor editAs="oneCell">
    <xdr:from>
      <xdr:col>2</xdr:col>
      <xdr:colOff>123826</xdr:colOff>
      <xdr:row>0</xdr:row>
      <xdr:rowOff>95250</xdr:rowOff>
    </xdr:from>
    <xdr:to>
      <xdr:col>3</xdr:col>
      <xdr:colOff>639073</xdr:colOff>
      <xdr:row>0</xdr:row>
      <xdr:rowOff>981075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292F40-BEA9-4958-B971-DE1EA907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1" y="95250"/>
          <a:ext cx="1191522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38100</xdr:rowOff>
    </xdr:from>
    <xdr:to>
      <xdr:col>7</xdr:col>
      <xdr:colOff>419100</xdr:colOff>
      <xdr:row>35</xdr:row>
      <xdr:rowOff>139700</xdr:rowOff>
    </xdr:to>
    <xdr:graphicFrame macro="">
      <xdr:nvGraphicFramePr>
        <xdr:cNvPr id="3073" name="Chart 13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50800</xdr:rowOff>
    </xdr:from>
    <xdr:to>
      <xdr:col>3</xdr:col>
      <xdr:colOff>368300</xdr:colOff>
      <xdr:row>35</xdr:row>
      <xdr:rowOff>139700</xdr:rowOff>
    </xdr:to>
    <xdr:graphicFrame macro="">
      <xdr:nvGraphicFramePr>
        <xdr:cNvPr id="3074" name="Chart 14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95250</xdr:colOff>
      <xdr:row>0</xdr:row>
      <xdr:rowOff>47626</xdr:rowOff>
    </xdr:from>
    <xdr:to>
      <xdr:col>3</xdr:col>
      <xdr:colOff>214668</xdr:colOff>
      <xdr:row>0</xdr:row>
      <xdr:rowOff>752476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12119-CC98-49CA-98FF-18724B713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0175" y="47626"/>
          <a:ext cx="948093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workbookViewId="0">
      <selection activeCell="N11" sqref="N11"/>
    </sheetView>
  </sheetViews>
  <sheetFormatPr defaultColWidth="8.875" defaultRowHeight="15"/>
  <cols>
    <col min="1" max="1" width="50.375" style="65" customWidth="1"/>
    <col min="2" max="3" width="25" style="33" customWidth="1"/>
    <col min="4" max="8" width="3.75" style="33" customWidth="1"/>
    <col min="9" max="9" width="10.375" style="33" customWidth="1"/>
    <col min="10" max="10" width="31.25" style="33" customWidth="1"/>
    <col min="11" max="11" width="26.75" style="33" customWidth="1"/>
    <col min="12" max="12" width="22.125" style="33" customWidth="1"/>
    <col min="13" max="16384" width="8.875" style="33"/>
  </cols>
  <sheetData>
    <row r="1" spans="1:16" ht="84" customHeight="1">
      <c r="A1" s="98" t="s">
        <v>40</v>
      </c>
      <c r="B1" s="97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7.100000000000001" customHeight="1">
      <c r="A2" s="34"/>
      <c r="B2" s="35"/>
      <c r="C2" s="35"/>
    </row>
    <row r="3" spans="1:16" ht="36" customHeight="1">
      <c r="A3" s="36" t="s">
        <v>24</v>
      </c>
      <c r="B3" s="37" t="s">
        <v>2</v>
      </c>
      <c r="C3" s="37" t="s">
        <v>3</v>
      </c>
      <c r="J3" s="38" t="s">
        <v>19</v>
      </c>
      <c r="K3" s="38" t="s">
        <v>21</v>
      </c>
      <c r="L3" s="38" t="s">
        <v>25</v>
      </c>
    </row>
    <row r="4" spans="1:16" ht="18">
      <c r="A4" s="39" t="s">
        <v>4</v>
      </c>
      <c r="B4" s="40"/>
      <c r="C4" s="40"/>
      <c r="I4" s="41"/>
      <c r="J4" s="42" t="s">
        <v>15</v>
      </c>
      <c r="K4" s="43">
        <f>B14</f>
        <v>9</v>
      </c>
      <c r="L4" s="43">
        <f>C14</f>
        <v>9</v>
      </c>
    </row>
    <row r="5" spans="1:16">
      <c r="A5" s="44" t="s">
        <v>55</v>
      </c>
      <c r="B5" s="45">
        <v>1</v>
      </c>
      <c r="C5" s="45">
        <v>1</v>
      </c>
      <c r="I5" s="46"/>
      <c r="J5" s="42" t="s">
        <v>20</v>
      </c>
      <c r="K5" s="47">
        <f>B20</f>
        <v>4</v>
      </c>
      <c r="L5" s="47">
        <f>C20</f>
        <v>4</v>
      </c>
    </row>
    <row r="6" spans="1:16">
      <c r="A6" s="44" t="s">
        <v>41</v>
      </c>
      <c r="B6" s="45">
        <v>1</v>
      </c>
      <c r="C6" s="45">
        <v>1</v>
      </c>
      <c r="I6" s="48"/>
      <c r="J6" s="42" t="s">
        <v>16</v>
      </c>
      <c r="K6" s="47">
        <f>B29</f>
        <v>7</v>
      </c>
      <c r="L6" s="47">
        <f>C29</f>
        <v>7</v>
      </c>
    </row>
    <row r="7" spans="1:16">
      <c r="A7" s="44" t="s">
        <v>47</v>
      </c>
      <c r="B7" s="45">
        <v>1</v>
      </c>
      <c r="C7" s="45">
        <v>1</v>
      </c>
      <c r="I7" s="49"/>
      <c r="J7" s="42" t="s">
        <v>17</v>
      </c>
      <c r="K7" s="47">
        <f>B37</f>
        <v>6</v>
      </c>
      <c r="L7" s="47">
        <f>C37</f>
        <v>6</v>
      </c>
    </row>
    <row r="8" spans="1:16">
      <c r="A8" s="44" t="s">
        <v>29</v>
      </c>
      <c r="B8" s="45">
        <v>1</v>
      </c>
      <c r="C8" s="45">
        <v>1</v>
      </c>
      <c r="I8" s="50"/>
      <c r="J8" s="42" t="s">
        <v>49</v>
      </c>
      <c r="K8" s="47">
        <f>B45</f>
        <v>6</v>
      </c>
      <c r="L8" s="47">
        <f>C45</f>
        <v>6</v>
      </c>
    </row>
    <row r="9" spans="1:16" ht="15.75">
      <c r="A9" s="44" t="s">
        <v>30</v>
      </c>
      <c r="B9" s="45">
        <v>1</v>
      </c>
      <c r="C9" s="45">
        <v>1</v>
      </c>
      <c r="J9" s="51" t="s">
        <v>22</v>
      </c>
      <c r="K9" s="52">
        <f>SUM(K4:K8)</f>
        <v>32</v>
      </c>
      <c r="L9" s="52">
        <f>SUM(L4:L8)</f>
        <v>32</v>
      </c>
    </row>
    <row r="10" spans="1:16" ht="15.75">
      <c r="A10" s="44" t="s">
        <v>5</v>
      </c>
      <c r="B10" s="45">
        <v>1</v>
      </c>
      <c r="C10" s="45">
        <v>1</v>
      </c>
      <c r="J10" s="53"/>
      <c r="K10" s="54"/>
      <c r="L10" s="54"/>
    </row>
    <row r="11" spans="1:16" ht="15.75">
      <c r="A11" s="44" t="s">
        <v>31</v>
      </c>
      <c r="B11" s="45">
        <v>1</v>
      </c>
      <c r="C11" s="45">
        <v>1</v>
      </c>
      <c r="J11" s="53"/>
      <c r="K11" s="54"/>
      <c r="L11" s="54"/>
    </row>
    <row r="12" spans="1:16" ht="15.75">
      <c r="A12" s="44" t="s">
        <v>0</v>
      </c>
      <c r="B12" s="45">
        <v>1</v>
      </c>
      <c r="C12" s="45">
        <v>1</v>
      </c>
      <c r="J12" s="53"/>
      <c r="K12" s="54"/>
      <c r="L12" s="54"/>
    </row>
    <row r="13" spans="1:16">
      <c r="A13" s="44" t="s">
        <v>0</v>
      </c>
      <c r="B13" s="45">
        <v>1</v>
      </c>
      <c r="C13" s="45">
        <v>1</v>
      </c>
    </row>
    <row r="14" spans="1:16" ht="15.75">
      <c r="A14" s="67" t="s">
        <v>50</v>
      </c>
      <c r="B14" s="68">
        <f>SUM(B5:B13)</f>
        <v>9</v>
      </c>
      <c r="C14" s="68">
        <f>SUM(C5:C13)</f>
        <v>9</v>
      </c>
    </row>
    <row r="15" spans="1:16" ht="18">
      <c r="A15" s="55" t="s">
        <v>6</v>
      </c>
      <c r="B15" s="56"/>
      <c r="C15" s="56"/>
    </row>
    <row r="16" spans="1:16">
      <c r="A16" s="44" t="s">
        <v>7</v>
      </c>
      <c r="B16" s="45">
        <v>1</v>
      </c>
      <c r="C16" s="45">
        <v>1</v>
      </c>
    </row>
    <row r="17" spans="1:3">
      <c r="A17" s="44" t="s">
        <v>8</v>
      </c>
      <c r="B17" s="45">
        <v>1</v>
      </c>
      <c r="C17" s="45">
        <v>1</v>
      </c>
    </row>
    <row r="18" spans="1:3">
      <c r="A18" s="44" t="s">
        <v>0</v>
      </c>
      <c r="B18" s="45">
        <v>1</v>
      </c>
      <c r="C18" s="45">
        <v>1</v>
      </c>
    </row>
    <row r="19" spans="1:3">
      <c r="A19" s="44" t="s">
        <v>0</v>
      </c>
      <c r="B19" s="45">
        <v>1</v>
      </c>
      <c r="C19" s="45">
        <v>1</v>
      </c>
    </row>
    <row r="20" spans="1:3">
      <c r="A20" s="69" t="s">
        <v>51</v>
      </c>
      <c r="B20" s="70">
        <f>SUM(B16:B19)</f>
        <v>4</v>
      </c>
      <c r="C20" s="70">
        <f>SUM(C16:C19)</f>
        <v>4</v>
      </c>
    </row>
    <row r="21" spans="1:3" ht="18">
      <c r="A21" s="57" t="s">
        <v>9</v>
      </c>
      <c r="B21" s="58"/>
      <c r="C21" s="58"/>
    </row>
    <row r="22" spans="1:3">
      <c r="A22" s="44" t="s">
        <v>33</v>
      </c>
      <c r="B22" s="45">
        <v>1</v>
      </c>
      <c r="C22" s="45">
        <v>1</v>
      </c>
    </row>
    <row r="23" spans="1:3">
      <c r="A23" s="44" t="s">
        <v>32</v>
      </c>
      <c r="B23" s="45">
        <v>1</v>
      </c>
      <c r="C23" s="45">
        <v>1</v>
      </c>
    </row>
    <row r="24" spans="1:3">
      <c r="A24" s="44" t="s">
        <v>43</v>
      </c>
      <c r="B24" s="45">
        <v>1</v>
      </c>
      <c r="C24" s="45">
        <v>1</v>
      </c>
    </row>
    <row r="25" spans="1:3">
      <c r="A25" s="44" t="s">
        <v>44</v>
      </c>
      <c r="B25" s="45">
        <v>1</v>
      </c>
      <c r="C25" s="45">
        <v>1</v>
      </c>
    </row>
    <row r="26" spans="1:3">
      <c r="A26" s="44" t="s">
        <v>42</v>
      </c>
      <c r="B26" s="45">
        <v>1</v>
      </c>
      <c r="C26" s="45">
        <v>1</v>
      </c>
    </row>
    <row r="27" spans="1:3">
      <c r="A27" s="44" t="s">
        <v>48</v>
      </c>
      <c r="B27" s="45">
        <v>1</v>
      </c>
      <c r="C27" s="45">
        <v>1</v>
      </c>
    </row>
    <row r="28" spans="1:3">
      <c r="A28" s="44" t="s">
        <v>48</v>
      </c>
      <c r="B28" s="45">
        <v>1</v>
      </c>
      <c r="C28" s="45">
        <v>1</v>
      </c>
    </row>
    <row r="29" spans="1:3">
      <c r="A29" s="71" t="s">
        <v>52</v>
      </c>
      <c r="B29" s="72">
        <f>SUM(B22:B28)</f>
        <v>7</v>
      </c>
      <c r="C29" s="72">
        <f>SUM(C22:C28)</f>
        <v>7</v>
      </c>
    </row>
    <row r="30" spans="1:3" ht="18">
      <c r="A30" s="59" t="s">
        <v>10</v>
      </c>
      <c r="B30" s="60"/>
      <c r="C30" s="60"/>
    </row>
    <row r="31" spans="1:3">
      <c r="A31" s="44" t="s">
        <v>45</v>
      </c>
      <c r="B31" s="45">
        <v>1</v>
      </c>
      <c r="C31" s="45">
        <v>1</v>
      </c>
    </row>
    <row r="32" spans="1:3">
      <c r="A32" s="44" t="s">
        <v>46</v>
      </c>
      <c r="B32" s="45">
        <v>1</v>
      </c>
      <c r="C32" s="45">
        <v>1</v>
      </c>
    </row>
    <row r="33" spans="1:3">
      <c r="A33" s="44" t="s">
        <v>38</v>
      </c>
      <c r="B33" s="45">
        <v>1</v>
      </c>
      <c r="C33" s="45">
        <v>1</v>
      </c>
    </row>
    <row r="34" spans="1:3">
      <c r="A34" s="44" t="s">
        <v>14</v>
      </c>
      <c r="B34" s="45">
        <v>1</v>
      </c>
      <c r="C34" s="45">
        <v>1</v>
      </c>
    </row>
    <row r="35" spans="1:3">
      <c r="A35" s="44" t="s">
        <v>0</v>
      </c>
      <c r="B35" s="45">
        <v>1</v>
      </c>
      <c r="C35" s="45">
        <v>1</v>
      </c>
    </row>
    <row r="36" spans="1:3">
      <c r="A36" s="44" t="s">
        <v>0</v>
      </c>
      <c r="B36" s="45">
        <v>1</v>
      </c>
      <c r="C36" s="45">
        <v>1</v>
      </c>
    </row>
    <row r="37" spans="1:3">
      <c r="A37" s="73" t="s">
        <v>53</v>
      </c>
      <c r="B37" s="74">
        <f>SUM(B31:B36)</f>
        <v>6</v>
      </c>
      <c r="C37" s="74">
        <f>SUM(C31:C36)</f>
        <v>6</v>
      </c>
    </row>
    <row r="38" spans="1:3" ht="18">
      <c r="A38" s="61" t="s">
        <v>0</v>
      </c>
      <c r="B38" s="62"/>
      <c r="C38" s="62"/>
    </row>
    <row r="39" spans="1:3">
      <c r="A39" s="63" t="s">
        <v>0</v>
      </c>
      <c r="B39" s="45">
        <v>1</v>
      </c>
      <c r="C39" s="45">
        <v>1</v>
      </c>
    </row>
    <row r="40" spans="1:3">
      <c r="A40" s="63" t="s">
        <v>0</v>
      </c>
      <c r="B40" s="45">
        <v>1</v>
      </c>
      <c r="C40" s="45">
        <v>1</v>
      </c>
    </row>
    <row r="41" spans="1:3">
      <c r="A41" s="63" t="s">
        <v>0</v>
      </c>
      <c r="B41" s="45">
        <v>1</v>
      </c>
      <c r="C41" s="45">
        <v>1</v>
      </c>
    </row>
    <row r="42" spans="1:3">
      <c r="A42" s="63" t="s">
        <v>0</v>
      </c>
      <c r="B42" s="45">
        <v>1</v>
      </c>
      <c r="C42" s="45">
        <v>1</v>
      </c>
    </row>
    <row r="43" spans="1:3">
      <c r="A43" s="63" t="s">
        <v>0</v>
      </c>
      <c r="B43" s="45">
        <v>1</v>
      </c>
      <c r="C43" s="45">
        <v>1</v>
      </c>
    </row>
    <row r="44" spans="1:3">
      <c r="A44" s="63" t="s">
        <v>0</v>
      </c>
      <c r="B44" s="45">
        <v>1</v>
      </c>
      <c r="C44" s="45">
        <v>1</v>
      </c>
    </row>
    <row r="45" spans="1:3" ht="15.75" thickBot="1">
      <c r="A45" s="75" t="s">
        <v>54</v>
      </c>
      <c r="B45" s="76">
        <f>SUM(B39:B44)</f>
        <v>6</v>
      </c>
      <c r="C45" s="76">
        <f>SUM(C39:C44)</f>
        <v>6</v>
      </c>
    </row>
    <row r="46" spans="1:3" ht="23.25">
      <c r="A46" s="64" t="s">
        <v>22</v>
      </c>
      <c r="B46" s="66">
        <f>SUM(B5:B13, B16:B19, B22:B28, B31:B36, B39:B44)</f>
        <v>32</v>
      </c>
      <c r="C46" s="66">
        <f>SUM(C5:C13, C16:C19, C22:C28, C31:C36, C39:C44)</f>
        <v>32</v>
      </c>
    </row>
  </sheetData>
  <pageMargins left="0.7" right="0.7" top="0.75" bottom="0.75" header="0.3" footer="0.3"/>
  <pageSetup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workbookViewId="0">
      <selection activeCell="E22" sqref="E22"/>
    </sheetView>
  </sheetViews>
  <sheetFormatPr defaultColWidth="8.875" defaultRowHeight="15"/>
  <cols>
    <col min="1" max="1" width="42.125" style="2" customWidth="1"/>
    <col min="2" max="2" width="25" style="92" customWidth="1"/>
    <col min="3" max="7" width="8.875" style="1"/>
    <col min="8" max="8" width="8.875" style="1" customWidth="1"/>
    <col min="9" max="9" width="2.5" style="1" customWidth="1"/>
    <col min="10" max="10" width="27.375" style="1" customWidth="1"/>
    <col min="11" max="11" width="22.125" style="1" customWidth="1"/>
    <col min="12" max="16384" width="8.875" style="1"/>
  </cols>
  <sheetData>
    <row r="1" spans="1:16" ht="78" customHeight="1">
      <c r="A1" s="30" t="s">
        <v>1</v>
      </c>
      <c r="B1" s="81" t="s">
        <v>23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7.100000000000001" customHeight="1">
      <c r="A2" s="16"/>
      <c r="B2" s="82"/>
    </row>
    <row r="3" spans="1:16" ht="36" customHeight="1">
      <c r="A3" s="7" t="s">
        <v>24</v>
      </c>
      <c r="B3" s="83" t="s">
        <v>3</v>
      </c>
      <c r="J3" s="21" t="s">
        <v>19</v>
      </c>
      <c r="K3" s="21" t="s">
        <v>25</v>
      </c>
    </row>
    <row r="4" spans="1:16" ht="18" customHeight="1">
      <c r="A4" s="8" t="s">
        <v>4</v>
      </c>
      <c r="B4" s="84"/>
      <c r="I4" s="14"/>
      <c r="J4" s="13" t="s">
        <v>15</v>
      </c>
      <c r="K4" s="78">
        <f>SUM(B5:B9)</f>
        <v>800</v>
      </c>
    </row>
    <row r="5" spans="1:16" ht="15.75">
      <c r="A5" s="77" t="s">
        <v>55</v>
      </c>
      <c r="B5" s="85">
        <v>400</v>
      </c>
      <c r="I5" s="15"/>
      <c r="J5" s="13" t="s">
        <v>20</v>
      </c>
      <c r="K5" s="79">
        <f>SUM(B11:B13)</f>
        <v>300</v>
      </c>
    </row>
    <row r="6" spans="1:16" ht="15.75">
      <c r="A6" s="27" t="s">
        <v>29</v>
      </c>
      <c r="B6" s="85">
        <v>100</v>
      </c>
      <c r="I6" s="18"/>
      <c r="J6" s="13" t="s">
        <v>16</v>
      </c>
      <c r="K6" s="79">
        <f>SUM(B15:B18)</f>
        <v>400</v>
      </c>
    </row>
    <row r="7" spans="1:16" ht="15.75">
      <c r="A7" s="27" t="s">
        <v>30</v>
      </c>
      <c r="B7" s="85">
        <v>100</v>
      </c>
      <c r="I7" s="19"/>
      <c r="J7" s="13" t="s">
        <v>17</v>
      </c>
      <c r="K7" s="79">
        <f>SUM(B20:B22)</f>
        <v>300</v>
      </c>
    </row>
    <row r="8" spans="1:16" ht="15.75">
      <c r="A8" s="6" t="s">
        <v>5</v>
      </c>
      <c r="B8" s="85">
        <v>100</v>
      </c>
      <c r="I8" s="20"/>
      <c r="J8" s="13" t="s">
        <v>18</v>
      </c>
      <c r="K8" s="79">
        <f>SUM(B24:B28)</f>
        <v>500</v>
      </c>
    </row>
    <row r="9" spans="1:16" ht="15" customHeight="1">
      <c r="A9" s="27" t="s">
        <v>31</v>
      </c>
      <c r="B9" s="85">
        <v>100</v>
      </c>
      <c r="C9" s="3"/>
      <c r="J9" s="22" t="s">
        <v>22</v>
      </c>
      <c r="K9" s="80">
        <f>SUM(K4:K8)</f>
        <v>2300</v>
      </c>
    </row>
    <row r="10" spans="1:16" ht="18.75">
      <c r="A10" s="9" t="s">
        <v>6</v>
      </c>
      <c r="B10" s="86"/>
    </row>
    <row r="11" spans="1:16" ht="15.75">
      <c r="A11" s="6" t="s">
        <v>7</v>
      </c>
      <c r="B11" s="85">
        <v>100</v>
      </c>
    </row>
    <row r="12" spans="1:16" ht="15.75">
      <c r="A12" s="6" t="s">
        <v>8</v>
      </c>
      <c r="B12" s="85">
        <v>100</v>
      </c>
    </row>
    <row r="13" spans="1:16" ht="15.75">
      <c r="A13" s="27" t="s">
        <v>0</v>
      </c>
      <c r="B13" s="85">
        <v>100</v>
      </c>
    </row>
    <row r="14" spans="1:16" ht="18.75">
      <c r="A14" s="10" t="s">
        <v>9</v>
      </c>
      <c r="B14" s="87"/>
    </row>
    <row r="15" spans="1:16" ht="15.75">
      <c r="A15" s="27" t="s">
        <v>33</v>
      </c>
      <c r="B15" s="85">
        <v>100</v>
      </c>
    </row>
    <row r="16" spans="1:16" ht="15.75">
      <c r="A16" s="27" t="s">
        <v>32</v>
      </c>
      <c r="B16" s="85">
        <v>100</v>
      </c>
    </row>
    <row r="17" spans="1:2" ht="15.75">
      <c r="A17" s="27" t="s">
        <v>34</v>
      </c>
      <c r="B17" s="85">
        <v>100</v>
      </c>
    </row>
    <row r="18" spans="1:2" ht="15.75">
      <c r="A18" s="27" t="s">
        <v>35</v>
      </c>
      <c r="B18" s="85">
        <v>100</v>
      </c>
    </row>
    <row r="19" spans="1:2" ht="18.75">
      <c r="A19" s="11" t="s">
        <v>10</v>
      </c>
      <c r="B19" s="88"/>
    </row>
    <row r="20" spans="1:2" ht="15.75">
      <c r="A20" s="6" t="s">
        <v>11</v>
      </c>
      <c r="B20" s="85">
        <v>100</v>
      </c>
    </row>
    <row r="21" spans="1:2" ht="15.75">
      <c r="A21" s="27" t="s">
        <v>36</v>
      </c>
      <c r="B21" s="85">
        <v>100</v>
      </c>
    </row>
    <row r="22" spans="1:2" ht="15.75">
      <c r="A22" s="6" t="s">
        <v>12</v>
      </c>
      <c r="B22" s="85">
        <v>100</v>
      </c>
    </row>
    <row r="23" spans="1:2" ht="18.75">
      <c r="A23" s="12" t="s">
        <v>13</v>
      </c>
      <c r="B23" s="89"/>
    </row>
    <row r="24" spans="1:2" ht="15.75">
      <c r="A24" s="27" t="s">
        <v>37</v>
      </c>
      <c r="B24" s="85">
        <v>100</v>
      </c>
    </row>
    <row r="25" spans="1:2" ht="15.75">
      <c r="A25" s="27" t="s">
        <v>38</v>
      </c>
      <c r="B25" s="85">
        <v>100</v>
      </c>
    </row>
    <row r="26" spans="1:2" ht="15.75">
      <c r="A26" s="27" t="s">
        <v>14</v>
      </c>
      <c r="B26" s="85">
        <v>100</v>
      </c>
    </row>
    <row r="27" spans="1:2" ht="15.75">
      <c r="A27" s="29" t="s">
        <v>39</v>
      </c>
      <c r="B27" s="85">
        <v>100</v>
      </c>
    </row>
    <row r="28" spans="1:2" ht="16.5" thickBot="1">
      <c r="A28" s="28" t="s">
        <v>0</v>
      </c>
      <c r="B28" s="90">
        <v>100</v>
      </c>
    </row>
    <row r="29" spans="1:2" ht="23.25">
      <c r="A29" s="5" t="s">
        <v>22</v>
      </c>
      <c r="B29" s="91">
        <f>SUM(B5:B9, B11:B13, B15:B18, B20:B22, B24:B28)</f>
        <v>2300</v>
      </c>
    </row>
  </sheetData>
  <pageMargins left="0.7" right="0.7" top="0.75" bottom="0.75" header="0.3" footer="0.3"/>
  <pageSetup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workbookViewId="0">
      <selection activeCell="C4" sqref="C4"/>
    </sheetView>
  </sheetViews>
  <sheetFormatPr defaultColWidth="11" defaultRowHeight="15.75"/>
  <cols>
    <col min="1" max="1" width="42.125" customWidth="1"/>
    <col min="2" max="2" width="25" customWidth="1"/>
    <col min="3" max="4" width="10.875" customWidth="1"/>
    <col min="5" max="5" width="42.125" customWidth="1"/>
    <col min="6" max="6" width="25" customWidth="1"/>
  </cols>
  <sheetData>
    <row r="1" spans="1:16" ht="63" customHeight="1">
      <c r="A1" s="17" t="s">
        <v>1</v>
      </c>
      <c r="B1" s="23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4" spans="1:16" ht="23.25">
      <c r="A4" s="26" t="s">
        <v>27</v>
      </c>
      <c r="B4" s="93">
        <f>'Budget-Projected'!K9</f>
        <v>32</v>
      </c>
      <c r="C4" s="94"/>
      <c r="D4" s="94"/>
      <c r="E4" s="95" t="s">
        <v>28</v>
      </c>
      <c r="F4" s="93">
        <f>'Budget-Actual'!K9</f>
        <v>2300</v>
      </c>
    </row>
    <row r="33" spans="1:9">
      <c r="H33" s="25"/>
      <c r="I33" s="25"/>
    </row>
    <row r="34" spans="1:9">
      <c r="H34" s="25"/>
      <c r="I34" s="25"/>
    </row>
    <row r="35" spans="1:9">
      <c r="H35" s="25"/>
      <c r="I35" s="25"/>
    </row>
    <row r="36" spans="1:9">
      <c r="H36" s="25"/>
      <c r="I36" s="25"/>
    </row>
    <row r="37" spans="1:9">
      <c r="A37" s="24" t="str">
        <f>'Budget-Projected'!J3</f>
        <v>Expense Breakdown</v>
      </c>
      <c r="B37" s="24" t="str">
        <f>'Budget-Projected'!K3</f>
        <v>Estimated Totals</v>
      </c>
      <c r="E37" s="24" t="str">
        <f>'Budget-Actual'!J3</f>
        <v>Expense Breakdown</v>
      </c>
      <c r="F37" s="24" t="str">
        <f>'Budget-Actual'!K3</f>
        <v>Actual Totals</v>
      </c>
      <c r="H37" s="25"/>
      <c r="I37" s="25"/>
    </row>
    <row r="38" spans="1:9">
      <c r="A38" t="str">
        <f>'Budget-Projected'!J4</f>
        <v>Venue costs</v>
      </c>
      <c r="B38" s="94">
        <f>'Budget-Projected'!K4</f>
        <v>9</v>
      </c>
      <c r="E38" t="str">
        <f>'Budget-Actual'!J4</f>
        <v>Venue costs</v>
      </c>
      <c r="F38" s="94">
        <f>'Budget-Actual'!K4</f>
        <v>800</v>
      </c>
      <c r="H38" s="25"/>
      <c r="I38" s="25"/>
    </row>
    <row r="39" spans="1:9">
      <c r="A39" t="str">
        <f>'Budget-Projected'!J5</f>
        <v>Refreshment costs</v>
      </c>
      <c r="B39" s="94">
        <f>'Budget-Projected'!K5</f>
        <v>4</v>
      </c>
      <c r="E39" t="str">
        <f>'Budget-Actual'!J5</f>
        <v>Refreshment costs</v>
      </c>
      <c r="F39" s="94">
        <f>'Budget-Actual'!K5</f>
        <v>300</v>
      </c>
    </row>
    <row r="40" spans="1:9">
      <c r="A40" t="str">
        <f>'Budget-Projected'!J6</f>
        <v>Program costs</v>
      </c>
      <c r="B40" s="94">
        <f>'Budget-Projected'!K6</f>
        <v>7</v>
      </c>
      <c r="E40" t="str">
        <f>'Budget-Actual'!J6</f>
        <v>Program costs</v>
      </c>
      <c r="F40" s="94">
        <f>'Budget-Actual'!K6</f>
        <v>400</v>
      </c>
    </row>
    <row r="41" spans="1:9">
      <c r="A41" t="str">
        <f>'Budget-Projected'!J7</f>
        <v>Promotion costs</v>
      </c>
      <c r="B41" s="94">
        <f>'Budget-Projected'!K7</f>
        <v>6</v>
      </c>
      <c r="E41" t="str">
        <f>'Budget-Actual'!J7</f>
        <v>Promotion costs</v>
      </c>
      <c r="F41" s="94">
        <f>'Budget-Actual'!K7</f>
        <v>300</v>
      </c>
    </row>
    <row r="42" spans="1:9">
      <c r="A42" t="str">
        <f>'Budget-Projected'!J8</f>
        <v>Other costs</v>
      </c>
      <c r="B42" s="94">
        <f>'Budget-Projected'!K8</f>
        <v>6</v>
      </c>
      <c r="E42" t="str">
        <f>'Budget-Actual'!J8</f>
        <v>Miscellaneous costs</v>
      </c>
      <c r="F42" s="94">
        <f>'Budget-Actual'!K8</f>
        <v>500</v>
      </c>
    </row>
    <row r="43" spans="1:9">
      <c r="A43" s="24" t="str">
        <f>'Budget-Projected'!J9</f>
        <v>GRAND TOTAL</v>
      </c>
      <c r="B43" s="96">
        <f>'Budget-Projected'!K9</f>
        <v>32</v>
      </c>
      <c r="E43" s="24" t="str">
        <f>'Budget-Actual'!J9</f>
        <v>GRAND TOTAL</v>
      </c>
      <c r="F43" s="96">
        <f>'Budget-Actual'!K9</f>
        <v>2300</v>
      </c>
    </row>
  </sheetData>
  <pageMargins left="0.75" right="0.75" top="1" bottom="1" header="0.5" footer="0.5"/>
  <pageSetup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32A4BCE7865F4E98A60A6DB6808AF9" ma:contentTypeVersion="13" ma:contentTypeDescription="Create a new document." ma:contentTypeScope="" ma:versionID="9a7cc2c6aa0c98d5cd9a3a879c01c6cc">
  <xsd:schema xmlns:xsd="http://www.w3.org/2001/XMLSchema" xmlns:xs="http://www.w3.org/2001/XMLSchema" xmlns:p="http://schemas.microsoft.com/office/2006/metadata/properties" xmlns:ns3="4bca0034-cd96-49ac-92b0-34a55676e49f" xmlns:ns4="b6f8557b-04e4-4440-8828-40caed47cb41" targetNamespace="http://schemas.microsoft.com/office/2006/metadata/properties" ma:root="true" ma:fieldsID="b133018187934d3d6f1bbfd3799fc12a" ns3:_="" ns4:_="">
    <xsd:import namespace="4bca0034-cd96-49ac-92b0-34a55676e49f"/>
    <xsd:import namespace="b6f8557b-04e4-4440-8828-40caed47cb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a0034-cd96-49ac-92b0-34a55676e4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8557b-04e4-4440-8828-40caed47cb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94E66-C65B-4433-B7B0-5AA3DF495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a0034-cd96-49ac-92b0-34a55676e49f"/>
    <ds:schemaRef ds:uri="b6f8557b-04e4-4440-8828-40caed47cb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3601FF-39B3-4703-BDBF-3B31B54BF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396400-9788-4B9D-BA5B-37960F6D716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b6f8557b-04e4-4440-8828-40caed47cb41"/>
    <ds:schemaRef ds:uri="http://schemas.openxmlformats.org/package/2006/metadata/core-properties"/>
    <ds:schemaRef ds:uri="http://schemas.microsoft.com/office/infopath/2007/PartnerControls"/>
    <ds:schemaRef ds:uri="4bca0034-cd96-49ac-92b0-34a55676e49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Budget-Projected</vt:lpstr>
      <vt:lpstr>Budget-Actual</vt:lpstr>
      <vt:lpstr>Budget-Comparison</vt:lpstr>
    </vt:vector>
  </TitlesOfParts>
  <Company>HubSpot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Devaney</dc:creator>
  <cp:lastModifiedBy>Shannon Millar</cp:lastModifiedBy>
  <dcterms:created xsi:type="dcterms:W3CDTF">2014-02-21T19:56:26Z</dcterms:created>
  <dcterms:modified xsi:type="dcterms:W3CDTF">2021-03-17T00:29:28Z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0x0101005E32A4BCE7865F4E98A60A6DB6808AF9</vt:lpwstr>
  </property>
</Properties>
</file>